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anced Opportunities\"/>
    </mc:Choice>
  </mc:AlternateContent>
  <bookViews>
    <workbookView xWindow="0" yWindow="0" windowWidth="20490" windowHeight="7620"/>
  </bookViews>
  <sheets>
    <sheet name="Fall" sheetId="2" r:id="rId1"/>
    <sheet name="Spring" sheetId="1" r:id="rId2"/>
  </sheets>
  <definedNames>
    <definedName name="_xlnm.Print_Area" localSheetId="1">Spring!$A$1:$I$22</definedName>
  </definedNames>
  <calcPr calcId="162913"/>
</workbook>
</file>

<file path=xl/calcChain.xml><?xml version="1.0" encoding="utf-8"?>
<calcChain xmlns="http://schemas.openxmlformats.org/spreadsheetml/2006/main">
  <c r="H18" i="2" l="1"/>
  <c r="H13" i="2" l="1"/>
  <c r="H14" i="2"/>
  <c r="H9" i="2"/>
  <c r="H8" i="2"/>
  <c r="H7" i="2"/>
  <c r="H6" i="2"/>
  <c r="H15" i="2"/>
  <c r="H12" i="2"/>
  <c r="H11" i="2"/>
  <c r="H20" i="2"/>
  <c r="H19" i="2"/>
  <c r="H17" i="2"/>
  <c r="H11" i="1" l="1"/>
  <c r="H14" i="1" l="1"/>
  <c r="H13" i="1" l="1"/>
  <c r="G23" i="2" l="1"/>
  <c r="H12" i="1"/>
  <c r="H10" i="1"/>
  <c r="H9" i="1"/>
  <c r="H8" i="1"/>
  <c r="H7" i="1"/>
  <c r="H5" i="1"/>
</calcChain>
</file>

<file path=xl/sharedStrings.xml><?xml version="1.0" encoding="utf-8"?>
<sst xmlns="http://schemas.openxmlformats.org/spreadsheetml/2006/main" count="202" uniqueCount="109">
  <si>
    <t>College</t>
  </si>
  <si>
    <t>VCS Course</t>
  </si>
  <si>
    <t>CWI</t>
  </si>
  <si>
    <t>Spanish 1</t>
  </si>
  <si>
    <t>English 11</t>
  </si>
  <si>
    <t>Pre-Calc</t>
  </si>
  <si>
    <t>US History A</t>
  </si>
  <si>
    <t>US History B</t>
  </si>
  <si>
    <t>US Govt.</t>
  </si>
  <si>
    <t>West. Civ A</t>
  </si>
  <si>
    <t>West. Civ B</t>
  </si>
  <si>
    <t>NNU</t>
  </si>
  <si>
    <t>BSU</t>
  </si>
  <si>
    <t>Teacher</t>
  </si>
  <si>
    <t>Vance</t>
  </si>
  <si>
    <t>P.E. (1st sem)</t>
  </si>
  <si>
    <t>Economics</t>
  </si>
  <si>
    <t>Mitchell</t>
  </si>
  <si>
    <t>McDougall</t>
  </si>
  <si>
    <t>Scheffler</t>
  </si>
  <si>
    <t>Berg</t>
  </si>
  <si>
    <t>George</t>
  </si>
  <si>
    <t>Payment</t>
  </si>
  <si>
    <t>Registration</t>
  </si>
  <si>
    <t>Environmental Science</t>
  </si>
  <si>
    <t>English Composition 1</t>
  </si>
  <si>
    <t>American National Govt</t>
  </si>
  <si>
    <t>Western Civilization 2</t>
  </si>
  <si>
    <t>Elementary Spanish 1</t>
  </si>
  <si>
    <t>Analysis of Economic Issues</t>
  </si>
  <si>
    <t>College Subject</t>
  </si>
  <si>
    <t>Course #</t>
  </si>
  <si>
    <t xml:space="preserve">HIST </t>
  </si>
  <si>
    <t>Deadline</t>
  </si>
  <si>
    <t>1020R</t>
  </si>
  <si>
    <t>KINE</t>
  </si>
  <si>
    <t>Due*</t>
  </si>
  <si>
    <t># of credits</t>
  </si>
  <si>
    <t>Credit cost</t>
  </si>
  <si>
    <t>per course</t>
  </si>
  <si>
    <t>Course Title</t>
  </si>
  <si>
    <t>Biology</t>
  </si>
  <si>
    <t>BIOL</t>
  </si>
  <si>
    <t>Drop**</t>
  </si>
  <si>
    <t>Course Cost</t>
  </si>
  <si>
    <t>COLLEGE</t>
  </si>
  <si>
    <t>Concepts of Biology</t>
  </si>
  <si>
    <t>VCS Course Title</t>
  </si>
  <si>
    <t>U.S. History 1</t>
  </si>
  <si>
    <t>Western Civilization 1</t>
  </si>
  <si>
    <t>English IV (12)</t>
  </si>
  <si>
    <t>ENGL</t>
  </si>
  <si>
    <t>Intro to Literature</t>
  </si>
  <si>
    <t>Geology</t>
  </si>
  <si>
    <t>Cornwall</t>
  </si>
  <si>
    <t>Physical Geology</t>
  </si>
  <si>
    <t>Chemistry</t>
  </si>
  <si>
    <t>Intro to Chemistry</t>
  </si>
  <si>
    <t>CLOSES</t>
  </si>
  <si>
    <t>Online Registration</t>
  </si>
  <si>
    <t>OPENS</t>
  </si>
  <si>
    <t>EXHA</t>
  </si>
  <si>
    <t>Stay Active, Live Well!</t>
  </si>
  <si>
    <t>Due Date</t>
  </si>
  <si>
    <t>(Dual Enroll online)</t>
  </si>
  <si>
    <t>American History 2</t>
  </si>
  <si>
    <t>1020V</t>
  </si>
  <si>
    <t>Nov. 1</t>
  </si>
  <si>
    <t>ECON</t>
  </si>
  <si>
    <t>Foundations of Fitness &amp; Crossfit I</t>
  </si>
  <si>
    <t>Foundations of Fitness &amp; Crossfit II</t>
  </si>
  <si>
    <t>Health</t>
  </si>
  <si>
    <t>Personal Health</t>
  </si>
  <si>
    <t>ENGR</t>
  </si>
  <si>
    <t>Math in Modern Society</t>
  </si>
  <si>
    <t>History</t>
  </si>
  <si>
    <t>Intro to the Study of History</t>
  </si>
  <si>
    <t>MATH</t>
  </si>
  <si>
    <t>HIST</t>
  </si>
  <si>
    <t>POLS</t>
  </si>
  <si>
    <t>SPAN</t>
  </si>
  <si>
    <t>GEOL</t>
  </si>
  <si>
    <t>CHEM</t>
  </si>
  <si>
    <t>Aug. 26</t>
  </si>
  <si>
    <t>Sept. 27</t>
  </si>
  <si>
    <t>Oct. 25</t>
  </si>
  <si>
    <t>KINES</t>
  </si>
  <si>
    <t>Feb. 21</t>
  </si>
  <si>
    <t>Mar. 20</t>
  </si>
  <si>
    <t>*IF NO FF FORM ON FILE, exhausted funds, repeat class, etc.</t>
  </si>
  <si>
    <t xml:space="preserve"> * IF no FF FORM ON FILE, exhausted funds, repeat class, etc.</t>
  </si>
  <si>
    <t>Engineering 100</t>
  </si>
  <si>
    <t>Energy for Society</t>
  </si>
  <si>
    <t xml:space="preserve">Weightliftng </t>
  </si>
  <si>
    <t>1030J</t>
  </si>
  <si>
    <t>Crossfit II</t>
  </si>
  <si>
    <t xml:space="preserve">Crossfit I </t>
  </si>
  <si>
    <t>TOTAL DC Offered:</t>
  </si>
  <si>
    <t>Dec. 13</t>
  </si>
  <si>
    <t>** Drop from college credit, not from the course</t>
  </si>
  <si>
    <t>AP</t>
  </si>
  <si>
    <t>Computer Principles</t>
  </si>
  <si>
    <t>Boothby</t>
  </si>
  <si>
    <t>Engineering (Spring)</t>
  </si>
  <si>
    <t>Algebra &amp; Trigonometry</t>
  </si>
  <si>
    <t>VCS Dual Credit Offerings SEMESTER 2 (SPRING)</t>
  </si>
  <si>
    <t>VCS Dual Credit Offerings (CWI, NNU, BSU) SEMESTER 1 (FALL)</t>
  </si>
  <si>
    <t>Weightlifting for Strength &amp; Conditioning</t>
  </si>
  <si>
    <t>Introduction to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</si>
</sst>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6" fontId="0" fillId="0" borderId="0" xfId="0" applyNumberFormat="1"/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4" fontId="2" fillId="0" borderId="0" xfId="1" applyFont="1"/>
    <xf numFmtId="44" fontId="2" fillId="0" borderId="1" xfId="1" applyFont="1" applyBorder="1"/>
    <xf numFmtId="44" fontId="0" fillId="0" borderId="0" xfId="1" applyFont="1"/>
    <xf numFmtId="44" fontId="0" fillId="0" borderId="0" xfId="1" applyFont="1" applyBorder="1"/>
    <xf numFmtId="0" fontId="0" fillId="0" borderId="0" xfId="1" applyNumberFormat="1" applyFont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/>
    <xf numFmtId="16" fontId="0" fillId="0" borderId="0" xfId="0" applyNumberFormat="1"/>
    <xf numFmtId="6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Font="1" applyFill="1" applyBorder="1"/>
    <xf numFmtId="6" fontId="0" fillId="0" borderId="0" xfId="0" applyNumberFormat="1" applyAlignment="1">
      <alignment horizontal="right"/>
    </xf>
    <xf numFmtId="0" fontId="7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C3" zoomScale="120" zoomScaleNormal="120" workbookViewId="0">
      <selection activeCell="F18" sqref="F18"/>
    </sheetView>
  </sheetViews>
  <sheetFormatPr defaultRowHeight="15" x14ac:dyDescent="0.25"/>
  <cols>
    <col min="1" max="1" width="7.42578125" customWidth="1"/>
    <col min="2" max="2" width="32.5703125" customWidth="1"/>
    <col min="4" max="4" width="14.5703125" customWidth="1"/>
    <col min="5" max="5" width="9" customWidth="1"/>
    <col min="6" max="6" width="29.140625" customWidth="1"/>
    <col min="7" max="7" width="10.28515625" customWidth="1"/>
    <col min="8" max="8" width="12.5703125" style="15" customWidth="1"/>
    <col min="9" max="10" width="14.7109375" customWidth="1"/>
    <col min="11" max="11" width="10.42578125" customWidth="1"/>
  </cols>
  <sheetData>
    <row r="1" spans="1:12" x14ac:dyDescent="0.25">
      <c r="A1" s="30" t="s">
        <v>106</v>
      </c>
      <c r="B1" s="30"/>
      <c r="C1" s="30"/>
      <c r="D1" s="30"/>
      <c r="E1" s="30"/>
      <c r="F1" s="30"/>
      <c r="G1" s="30"/>
      <c r="H1" s="30"/>
      <c r="I1" s="30"/>
      <c r="J1" s="21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21"/>
    </row>
    <row r="3" spans="1:12" x14ac:dyDescent="0.25">
      <c r="A3" s="5"/>
      <c r="B3" s="5"/>
      <c r="C3" s="5"/>
      <c r="D3" s="5"/>
      <c r="E3" s="11"/>
      <c r="F3" s="5" t="s">
        <v>45</v>
      </c>
      <c r="G3" s="5"/>
      <c r="H3" s="13"/>
      <c r="I3" s="5" t="s">
        <v>60</v>
      </c>
      <c r="J3" s="21" t="s">
        <v>58</v>
      </c>
      <c r="K3" s="7" t="s">
        <v>22</v>
      </c>
      <c r="L3" s="5" t="s">
        <v>43</v>
      </c>
    </row>
    <row r="4" spans="1:12" x14ac:dyDescent="0.25">
      <c r="A4" s="4" t="s">
        <v>0</v>
      </c>
      <c r="B4" s="4" t="s">
        <v>47</v>
      </c>
      <c r="C4" s="4" t="s">
        <v>13</v>
      </c>
      <c r="D4" s="4" t="s">
        <v>30</v>
      </c>
      <c r="E4" s="4" t="s">
        <v>31</v>
      </c>
      <c r="F4" s="19" t="s">
        <v>40</v>
      </c>
      <c r="G4" s="4" t="s">
        <v>37</v>
      </c>
      <c r="H4" s="14" t="s">
        <v>44</v>
      </c>
      <c r="I4" s="22" t="s">
        <v>59</v>
      </c>
      <c r="J4" s="22" t="s">
        <v>59</v>
      </c>
      <c r="K4" s="4" t="s">
        <v>36</v>
      </c>
      <c r="L4" s="4" t="s">
        <v>33</v>
      </c>
    </row>
    <row r="5" spans="1:12" x14ac:dyDescent="0.25">
      <c r="I5" s="6"/>
      <c r="J5" s="6"/>
    </row>
    <row r="6" spans="1:12" x14ac:dyDescent="0.25">
      <c r="A6" t="s">
        <v>2</v>
      </c>
      <c r="B6" s="29" t="s">
        <v>15</v>
      </c>
      <c r="C6" t="s">
        <v>20</v>
      </c>
      <c r="D6" t="s">
        <v>61</v>
      </c>
      <c r="E6">
        <v>104</v>
      </c>
      <c r="F6" s="10" t="s">
        <v>62</v>
      </c>
      <c r="G6" s="17">
        <v>1</v>
      </c>
      <c r="H6" s="15">
        <f t="shared" ref="H6:H9" si="0">SUM(G6*75)</f>
        <v>75</v>
      </c>
      <c r="I6" s="23" t="s">
        <v>83</v>
      </c>
      <c r="J6" s="1" t="s">
        <v>84</v>
      </c>
      <c r="K6" s="6" t="s">
        <v>98</v>
      </c>
      <c r="L6" s="6" t="s">
        <v>85</v>
      </c>
    </row>
    <row r="7" spans="1:12" x14ac:dyDescent="0.25">
      <c r="B7" s="29" t="s">
        <v>6</v>
      </c>
      <c r="C7" t="s">
        <v>19</v>
      </c>
      <c r="D7" t="s">
        <v>32</v>
      </c>
      <c r="E7">
        <v>111</v>
      </c>
      <c r="F7" s="10" t="s">
        <v>48</v>
      </c>
      <c r="G7" s="17">
        <v>3</v>
      </c>
      <c r="H7" s="15">
        <f t="shared" si="0"/>
        <v>225</v>
      </c>
      <c r="I7" s="23" t="s">
        <v>83</v>
      </c>
      <c r="J7" s="1" t="s">
        <v>84</v>
      </c>
      <c r="K7" s="6" t="s">
        <v>98</v>
      </c>
      <c r="L7" s="18" t="s">
        <v>85</v>
      </c>
    </row>
    <row r="8" spans="1:12" x14ac:dyDescent="0.25">
      <c r="B8" s="29" t="s">
        <v>9</v>
      </c>
      <c r="C8" t="s">
        <v>19</v>
      </c>
      <c r="D8" t="s">
        <v>32</v>
      </c>
      <c r="E8">
        <v>103</v>
      </c>
      <c r="F8" s="10" t="s">
        <v>49</v>
      </c>
      <c r="G8" s="17">
        <v>3</v>
      </c>
      <c r="H8" s="15">
        <f t="shared" si="0"/>
        <v>225</v>
      </c>
      <c r="I8" s="23" t="s">
        <v>83</v>
      </c>
      <c r="J8" s="1" t="s">
        <v>84</v>
      </c>
      <c r="K8" s="6" t="s">
        <v>98</v>
      </c>
      <c r="L8" s="18" t="s">
        <v>85</v>
      </c>
    </row>
    <row r="9" spans="1:12" x14ac:dyDescent="0.25">
      <c r="B9" s="29" t="s">
        <v>50</v>
      </c>
      <c r="C9" t="s">
        <v>17</v>
      </c>
      <c r="D9" t="s">
        <v>51</v>
      </c>
      <c r="E9">
        <v>175</v>
      </c>
      <c r="F9" s="10" t="s">
        <v>52</v>
      </c>
      <c r="G9" s="17">
        <v>3</v>
      </c>
      <c r="H9" s="15">
        <f t="shared" si="0"/>
        <v>225</v>
      </c>
      <c r="I9" s="23" t="s">
        <v>83</v>
      </c>
      <c r="J9" s="1" t="s">
        <v>84</v>
      </c>
      <c r="K9" s="6" t="s">
        <v>98</v>
      </c>
      <c r="L9" s="18" t="s">
        <v>85</v>
      </c>
    </row>
    <row r="10" spans="1:12" x14ac:dyDescent="0.25">
      <c r="B10" s="29"/>
      <c r="I10" s="12"/>
      <c r="J10" s="12"/>
      <c r="K10" s="6"/>
      <c r="L10" s="6"/>
    </row>
    <row r="11" spans="1:12" x14ac:dyDescent="0.25">
      <c r="A11" t="s">
        <v>11</v>
      </c>
      <c r="B11" s="29" t="s">
        <v>96</v>
      </c>
      <c r="C11" t="s">
        <v>21</v>
      </c>
      <c r="D11" t="s">
        <v>35</v>
      </c>
      <c r="E11" s="20" t="s">
        <v>34</v>
      </c>
      <c r="F11" s="10" t="s">
        <v>69</v>
      </c>
      <c r="G11" s="17">
        <v>1</v>
      </c>
      <c r="H11" s="15">
        <f t="shared" ref="H11:H15" si="1">SUM(G11*75)</f>
        <v>75</v>
      </c>
      <c r="I11" s="23" t="s">
        <v>83</v>
      </c>
      <c r="J11" s="1" t="s">
        <v>84</v>
      </c>
      <c r="K11" s="18" t="s">
        <v>83</v>
      </c>
      <c r="L11" s="6" t="s">
        <v>67</v>
      </c>
    </row>
    <row r="12" spans="1:12" x14ac:dyDescent="0.25">
      <c r="B12" s="29" t="s">
        <v>95</v>
      </c>
      <c r="C12" t="s">
        <v>21</v>
      </c>
      <c r="D12" t="s">
        <v>35</v>
      </c>
      <c r="E12" s="20" t="s">
        <v>66</v>
      </c>
      <c r="F12" s="10" t="s">
        <v>70</v>
      </c>
      <c r="G12" s="17">
        <v>1</v>
      </c>
      <c r="H12" s="15">
        <f t="shared" si="1"/>
        <v>75</v>
      </c>
      <c r="I12" s="23" t="s">
        <v>83</v>
      </c>
      <c r="J12" s="1" t="s">
        <v>84</v>
      </c>
      <c r="K12" s="18" t="s">
        <v>83</v>
      </c>
      <c r="L12" s="18" t="s">
        <v>67</v>
      </c>
    </row>
    <row r="13" spans="1:12" x14ac:dyDescent="0.25">
      <c r="B13" s="29" t="s">
        <v>93</v>
      </c>
      <c r="C13" t="s">
        <v>21</v>
      </c>
      <c r="D13" t="s">
        <v>35</v>
      </c>
      <c r="E13" s="20" t="s">
        <v>94</v>
      </c>
      <c r="F13" s="10" t="s">
        <v>107</v>
      </c>
      <c r="G13" s="17">
        <v>1</v>
      </c>
      <c r="H13" s="15">
        <f t="shared" si="1"/>
        <v>75</v>
      </c>
      <c r="I13" s="23" t="s">
        <v>83</v>
      </c>
      <c r="J13" s="1" t="s">
        <v>84</v>
      </c>
      <c r="K13" s="18" t="s">
        <v>83</v>
      </c>
      <c r="L13" s="18" t="s">
        <v>67</v>
      </c>
    </row>
    <row r="14" spans="1:12" x14ac:dyDescent="0.25">
      <c r="B14" s="29" t="s">
        <v>24</v>
      </c>
      <c r="C14" t="s">
        <v>21</v>
      </c>
      <c r="D14" t="s">
        <v>42</v>
      </c>
      <c r="E14" s="20">
        <v>1040</v>
      </c>
      <c r="F14" s="10" t="s">
        <v>24</v>
      </c>
      <c r="G14" s="17">
        <v>3</v>
      </c>
      <c r="H14" s="15">
        <f t="shared" si="1"/>
        <v>225</v>
      </c>
      <c r="I14" s="23" t="s">
        <v>83</v>
      </c>
      <c r="J14" s="1" t="s">
        <v>84</v>
      </c>
      <c r="K14" s="18" t="s">
        <v>83</v>
      </c>
      <c r="L14" s="18" t="s">
        <v>67</v>
      </c>
    </row>
    <row r="15" spans="1:12" x14ac:dyDescent="0.25">
      <c r="B15" s="29" t="s">
        <v>16</v>
      </c>
      <c r="C15" t="s">
        <v>19</v>
      </c>
      <c r="D15" t="s">
        <v>68</v>
      </c>
      <c r="E15" s="20">
        <v>1050</v>
      </c>
      <c r="F15" s="10" t="s">
        <v>29</v>
      </c>
      <c r="G15" s="17">
        <v>3</v>
      </c>
      <c r="H15" s="15">
        <f t="shared" si="1"/>
        <v>225</v>
      </c>
      <c r="I15" s="23" t="s">
        <v>83</v>
      </c>
      <c r="J15" s="1" t="s">
        <v>84</v>
      </c>
      <c r="K15" s="18" t="s">
        <v>83</v>
      </c>
      <c r="L15" s="18" t="s">
        <v>67</v>
      </c>
    </row>
    <row r="16" spans="1:12" x14ac:dyDescent="0.25">
      <c r="B16" s="29"/>
      <c r="F16" s="10"/>
      <c r="G16" s="17"/>
      <c r="K16" s="6"/>
      <c r="L16" s="6"/>
    </row>
    <row r="17" spans="1:12" x14ac:dyDescent="0.25">
      <c r="A17" t="s">
        <v>12</v>
      </c>
      <c r="B17" s="29" t="s">
        <v>91</v>
      </c>
      <c r="C17" t="s">
        <v>17</v>
      </c>
      <c r="D17" t="s">
        <v>73</v>
      </c>
      <c r="E17">
        <v>100</v>
      </c>
      <c r="F17" s="10" t="s">
        <v>92</v>
      </c>
      <c r="G17" s="17">
        <v>4</v>
      </c>
      <c r="H17" s="15">
        <f>SUM(G17*75)</f>
        <v>300</v>
      </c>
      <c r="I17" s="23" t="s">
        <v>83</v>
      </c>
      <c r="J17" s="1" t="s">
        <v>84</v>
      </c>
      <c r="K17" s="18" t="s">
        <v>85</v>
      </c>
      <c r="L17" s="18" t="s">
        <v>85</v>
      </c>
    </row>
    <row r="18" spans="1:12" x14ac:dyDescent="0.25">
      <c r="B18" s="29"/>
      <c r="C18" t="s">
        <v>17</v>
      </c>
      <c r="D18" t="s">
        <v>82</v>
      </c>
      <c r="E18" s="20">
        <v>101</v>
      </c>
      <c r="F18" s="10" t="s">
        <v>108</v>
      </c>
      <c r="G18" s="17">
        <v>4</v>
      </c>
      <c r="H18" s="15">
        <f>SUM(G18*75)</f>
        <v>300</v>
      </c>
      <c r="I18" s="23" t="s">
        <v>83</v>
      </c>
      <c r="J18" s="1" t="s">
        <v>84</v>
      </c>
      <c r="K18" s="18" t="s">
        <v>85</v>
      </c>
      <c r="L18" s="18" t="s">
        <v>85</v>
      </c>
    </row>
    <row r="19" spans="1:12" x14ac:dyDescent="0.25">
      <c r="B19" s="29" t="s">
        <v>41</v>
      </c>
      <c r="C19" t="s">
        <v>21</v>
      </c>
      <c r="D19" t="s">
        <v>42</v>
      </c>
      <c r="E19">
        <v>100</v>
      </c>
      <c r="F19" s="10" t="s">
        <v>46</v>
      </c>
      <c r="G19" s="17">
        <v>4</v>
      </c>
      <c r="H19" s="15">
        <f t="shared" ref="H19:H20" si="2">SUM(G19*75)</f>
        <v>300</v>
      </c>
      <c r="I19" s="23" t="s">
        <v>83</v>
      </c>
      <c r="J19" s="1" t="s">
        <v>84</v>
      </c>
      <c r="K19" s="18" t="s">
        <v>85</v>
      </c>
      <c r="L19" s="18" t="s">
        <v>85</v>
      </c>
    </row>
    <row r="20" spans="1:12" x14ac:dyDescent="0.25">
      <c r="B20" s="29" t="s">
        <v>71</v>
      </c>
      <c r="C20" t="s">
        <v>21</v>
      </c>
      <c r="D20" t="s">
        <v>86</v>
      </c>
      <c r="E20">
        <v>140</v>
      </c>
      <c r="F20" s="10" t="s">
        <v>72</v>
      </c>
      <c r="G20" s="17">
        <v>3</v>
      </c>
      <c r="H20" s="15">
        <f t="shared" si="2"/>
        <v>225</v>
      </c>
      <c r="I20" s="23" t="s">
        <v>83</v>
      </c>
      <c r="J20" s="1" t="s">
        <v>84</v>
      </c>
      <c r="K20" s="18" t="s">
        <v>85</v>
      </c>
      <c r="L20" s="18" t="s">
        <v>85</v>
      </c>
    </row>
    <row r="21" spans="1:12" x14ac:dyDescent="0.25">
      <c r="F21" s="10"/>
      <c r="G21" s="17"/>
      <c r="I21" s="1"/>
      <c r="J21" s="1"/>
      <c r="K21" s="6"/>
      <c r="L21" s="6"/>
    </row>
    <row r="22" spans="1:12" x14ac:dyDescent="0.25">
      <c r="H22" s="17"/>
      <c r="I22" s="6"/>
      <c r="J22" s="6"/>
    </row>
    <row r="23" spans="1:12" x14ac:dyDescent="0.25">
      <c r="F23" s="10" t="s">
        <v>97</v>
      </c>
      <c r="G23">
        <f>SUM(G6:G21)</f>
        <v>34</v>
      </c>
      <c r="I23" s="6"/>
      <c r="J23" s="6"/>
      <c r="K23" s="16" t="s">
        <v>90</v>
      </c>
    </row>
    <row r="24" spans="1:12" x14ac:dyDescent="0.25">
      <c r="I24" s="6"/>
      <c r="J24" s="6"/>
      <c r="K24" t="s">
        <v>99</v>
      </c>
    </row>
    <row r="25" spans="1:12" x14ac:dyDescent="0.25">
      <c r="I25" s="6"/>
      <c r="J25" s="6"/>
    </row>
    <row r="26" spans="1:12" x14ac:dyDescent="0.25">
      <c r="I26" s="6"/>
      <c r="J26" s="6"/>
    </row>
    <row r="27" spans="1:12" x14ac:dyDescent="0.25">
      <c r="I27" s="6"/>
      <c r="J27" s="6"/>
    </row>
  </sheetData>
  <mergeCells count="1">
    <mergeCell ref="A1:I1"/>
  </mergeCells>
  <pageMargins left="0.25" right="0.25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B1" sqref="B1"/>
    </sheetView>
  </sheetViews>
  <sheetFormatPr defaultRowHeight="15" x14ac:dyDescent="0.25"/>
  <cols>
    <col min="1" max="1" width="8.28515625" customWidth="1"/>
    <col min="2" max="2" width="22.85546875" customWidth="1"/>
    <col min="3" max="3" width="11" customWidth="1"/>
    <col min="4" max="4" width="14.42578125" bestFit="1" customWidth="1"/>
    <col min="6" max="6" width="20.140625" customWidth="1"/>
    <col min="7" max="8" width="11.140625" customWidth="1"/>
    <col min="9" max="10" width="11.42578125" style="6" customWidth="1"/>
    <col min="11" max="11" width="10.85546875" customWidth="1"/>
    <col min="12" max="12" width="12.85546875" customWidth="1"/>
    <col min="13" max="13" width="16.5703125" customWidth="1"/>
    <col min="14" max="14" width="20.140625" customWidth="1"/>
    <col min="16" max="17" width="11.85546875" customWidth="1"/>
  </cols>
  <sheetData>
    <row r="1" spans="1:11" s="3" customFormat="1" x14ac:dyDescent="0.25">
      <c r="A1" s="8"/>
      <c r="B1" s="3" t="s">
        <v>105</v>
      </c>
    </row>
    <row r="2" spans="1:11" s="3" customFormat="1" x14ac:dyDescent="0.25">
      <c r="A2" s="8"/>
      <c r="H2" s="3" t="s">
        <v>38</v>
      </c>
      <c r="I2" s="3" t="s">
        <v>23</v>
      </c>
      <c r="J2" s="7" t="s">
        <v>22</v>
      </c>
      <c r="K2" s="25" t="s">
        <v>43</v>
      </c>
    </row>
    <row r="3" spans="1:11" x14ac:dyDescent="0.25">
      <c r="A3" s="4" t="s">
        <v>0</v>
      </c>
      <c r="B3" s="4" t="s">
        <v>1</v>
      </c>
      <c r="C3" s="4" t="s">
        <v>13</v>
      </c>
      <c r="D3" s="4" t="s">
        <v>30</v>
      </c>
      <c r="E3" s="4" t="s">
        <v>31</v>
      </c>
      <c r="F3" s="4" t="s">
        <v>40</v>
      </c>
      <c r="G3" s="4" t="s">
        <v>37</v>
      </c>
      <c r="H3" s="4" t="s">
        <v>39</v>
      </c>
      <c r="I3" s="4" t="s">
        <v>63</v>
      </c>
      <c r="J3" s="4" t="s">
        <v>36</v>
      </c>
      <c r="K3" s="4" t="s">
        <v>33</v>
      </c>
    </row>
    <row r="4" spans="1:11" x14ac:dyDescent="0.25">
      <c r="A4" s="6"/>
      <c r="I4" t="s">
        <v>64</v>
      </c>
      <c r="J4"/>
    </row>
    <row r="5" spans="1:11" x14ac:dyDescent="0.25">
      <c r="A5" s="6" t="s">
        <v>2</v>
      </c>
      <c r="B5" t="s">
        <v>5</v>
      </c>
      <c r="C5" t="s">
        <v>18</v>
      </c>
      <c r="D5" t="s">
        <v>77</v>
      </c>
      <c r="E5">
        <v>147</v>
      </c>
      <c r="F5" s="9" t="s">
        <v>104</v>
      </c>
      <c r="G5">
        <v>5</v>
      </c>
      <c r="H5" s="1">
        <f t="shared" ref="H5:H14" si="0">SUM(G5*65)</f>
        <v>325</v>
      </c>
      <c r="I5" s="27"/>
      <c r="J5" s="27"/>
      <c r="K5" s="20"/>
    </row>
    <row r="6" spans="1:11" x14ac:dyDescent="0.25">
      <c r="A6" s="6"/>
      <c r="B6" s="26" t="s">
        <v>74</v>
      </c>
      <c r="C6" t="s">
        <v>18</v>
      </c>
      <c r="D6" t="s">
        <v>77</v>
      </c>
      <c r="E6">
        <v>123</v>
      </c>
      <c r="F6" s="28" t="s">
        <v>74</v>
      </c>
      <c r="G6">
        <v>3</v>
      </c>
      <c r="H6" s="1">
        <v>195</v>
      </c>
      <c r="I6" s="27"/>
      <c r="J6" s="27"/>
      <c r="K6" s="20"/>
    </row>
    <row r="7" spans="1:11" x14ac:dyDescent="0.25">
      <c r="A7" s="6"/>
      <c r="B7" t="s">
        <v>4</v>
      </c>
      <c r="C7" t="s">
        <v>17</v>
      </c>
      <c r="D7" t="s">
        <v>51</v>
      </c>
      <c r="E7">
        <v>101</v>
      </c>
      <c r="F7" s="10" t="s">
        <v>25</v>
      </c>
      <c r="G7">
        <v>3</v>
      </c>
      <c r="H7" s="1">
        <f t="shared" si="0"/>
        <v>195</v>
      </c>
      <c r="I7" s="27"/>
      <c r="J7" s="27"/>
      <c r="K7" s="20"/>
    </row>
    <row r="8" spans="1:11" x14ac:dyDescent="0.25">
      <c r="A8" s="6"/>
      <c r="B8" t="s">
        <v>7</v>
      </c>
      <c r="C8" t="s">
        <v>19</v>
      </c>
      <c r="D8" t="s">
        <v>78</v>
      </c>
      <c r="E8">
        <v>112</v>
      </c>
      <c r="F8" s="9" t="s">
        <v>65</v>
      </c>
      <c r="G8">
        <v>3</v>
      </c>
      <c r="H8" s="1">
        <f t="shared" si="0"/>
        <v>195</v>
      </c>
      <c r="I8" s="27"/>
      <c r="J8" s="27"/>
      <c r="K8" s="20"/>
    </row>
    <row r="9" spans="1:11" x14ac:dyDescent="0.25">
      <c r="A9" s="6"/>
      <c r="B9" t="s">
        <v>8</v>
      </c>
      <c r="C9" t="s">
        <v>19</v>
      </c>
      <c r="D9" t="s">
        <v>79</v>
      </c>
      <c r="E9">
        <v>101</v>
      </c>
      <c r="F9" s="10" t="s">
        <v>26</v>
      </c>
      <c r="G9">
        <v>3</v>
      </c>
      <c r="H9" s="1">
        <f t="shared" si="0"/>
        <v>195</v>
      </c>
      <c r="I9" s="27"/>
      <c r="J9" s="27"/>
      <c r="K9" s="20"/>
    </row>
    <row r="10" spans="1:11" x14ac:dyDescent="0.25">
      <c r="A10" s="6"/>
      <c r="B10" t="s">
        <v>10</v>
      </c>
      <c r="C10" t="s">
        <v>19</v>
      </c>
      <c r="D10" t="s">
        <v>78</v>
      </c>
      <c r="E10">
        <v>104</v>
      </c>
      <c r="F10" s="10" t="s">
        <v>27</v>
      </c>
      <c r="G10">
        <v>3</v>
      </c>
      <c r="H10" s="1">
        <f t="shared" si="0"/>
        <v>195</v>
      </c>
      <c r="I10" s="27"/>
      <c r="J10" s="27"/>
      <c r="K10" s="20"/>
    </row>
    <row r="11" spans="1:11" x14ac:dyDescent="0.25">
      <c r="A11" s="6"/>
      <c r="B11" t="s">
        <v>75</v>
      </c>
      <c r="C11" t="s">
        <v>19</v>
      </c>
      <c r="D11" t="s">
        <v>78</v>
      </c>
      <c r="E11">
        <v>190</v>
      </c>
      <c r="F11" s="10" t="s">
        <v>76</v>
      </c>
      <c r="G11">
        <v>3</v>
      </c>
      <c r="H11" s="1">
        <f t="shared" si="0"/>
        <v>195</v>
      </c>
      <c r="I11" s="27"/>
      <c r="J11" s="27"/>
      <c r="K11" s="20"/>
    </row>
    <row r="12" spans="1:11" x14ac:dyDescent="0.25">
      <c r="A12" s="6"/>
      <c r="B12" t="s">
        <v>3</v>
      </c>
      <c r="C12" t="s">
        <v>14</v>
      </c>
      <c r="D12" t="s">
        <v>80</v>
      </c>
      <c r="E12">
        <v>101</v>
      </c>
      <c r="F12" s="9" t="s">
        <v>28</v>
      </c>
      <c r="G12">
        <v>4</v>
      </c>
      <c r="H12" s="1">
        <f t="shared" si="0"/>
        <v>260</v>
      </c>
      <c r="I12" s="27"/>
      <c r="J12" s="27"/>
      <c r="K12" s="20"/>
    </row>
    <row r="13" spans="1:11" x14ac:dyDescent="0.25">
      <c r="A13" s="6"/>
      <c r="B13" t="s">
        <v>53</v>
      </c>
      <c r="C13" t="s">
        <v>54</v>
      </c>
      <c r="D13" t="s">
        <v>81</v>
      </c>
      <c r="E13" s="9">
        <v>101</v>
      </c>
      <c r="F13" s="9" t="s">
        <v>55</v>
      </c>
      <c r="G13">
        <v>4</v>
      </c>
      <c r="H13" s="1">
        <f t="shared" si="0"/>
        <v>260</v>
      </c>
      <c r="I13" s="27"/>
      <c r="J13" s="27"/>
      <c r="K13" s="20"/>
    </row>
    <row r="14" spans="1:11" x14ac:dyDescent="0.25">
      <c r="A14" s="6"/>
      <c r="B14" t="s">
        <v>56</v>
      </c>
      <c r="C14" t="s">
        <v>17</v>
      </c>
      <c r="D14" t="s">
        <v>82</v>
      </c>
      <c r="E14" s="9">
        <v>101</v>
      </c>
      <c r="F14" s="9" t="s">
        <v>57</v>
      </c>
      <c r="G14">
        <v>4</v>
      </c>
      <c r="H14" s="1">
        <f t="shared" si="0"/>
        <v>260</v>
      </c>
      <c r="I14" s="27"/>
      <c r="J14" s="27"/>
      <c r="K14" s="20"/>
    </row>
    <row r="15" spans="1:11" x14ac:dyDescent="0.25">
      <c r="A15" s="6"/>
      <c r="H15" s="1"/>
      <c r="I15" s="27"/>
      <c r="J15" s="27"/>
      <c r="K15" s="20"/>
    </row>
    <row r="16" spans="1:11" x14ac:dyDescent="0.25">
      <c r="A16" s="6" t="s">
        <v>12</v>
      </c>
      <c r="B16" t="s">
        <v>71</v>
      </c>
      <c r="C16" t="s">
        <v>21</v>
      </c>
      <c r="D16" t="s">
        <v>86</v>
      </c>
      <c r="E16">
        <v>140</v>
      </c>
      <c r="F16" s="10" t="s">
        <v>72</v>
      </c>
      <c r="G16" s="17">
        <v>3</v>
      </c>
      <c r="H16" s="24">
        <v>195</v>
      </c>
      <c r="I16" s="27" t="s">
        <v>87</v>
      </c>
      <c r="J16" s="27"/>
      <c r="K16" s="20" t="s">
        <v>88</v>
      </c>
    </row>
    <row r="17" spans="1:12" x14ac:dyDescent="0.25">
      <c r="L17" s="18"/>
    </row>
    <row r="18" spans="1:12" x14ac:dyDescent="0.25">
      <c r="A18" t="s">
        <v>100</v>
      </c>
      <c r="B18" t="s">
        <v>101</v>
      </c>
      <c r="C18" t="s">
        <v>102</v>
      </c>
      <c r="H18" s="1"/>
    </row>
    <row r="19" spans="1:12" x14ac:dyDescent="0.25">
      <c r="A19" s="6"/>
      <c r="B19" t="s">
        <v>103</v>
      </c>
      <c r="C19" t="s">
        <v>17</v>
      </c>
      <c r="E19" s="9"/>
      <c r="H19" s="1"/>
      <c r="I19"/>
      <c r="J19"/>
    </row>
    <row r="20" spans="1:12" x14ac:dyDescent="0.25">
      <c r="H20" s="1"/>
    </row>
    <row r="21" spans="1:12" x14ac:dyDescent="0.25">
      <c r="A21" s="6"/>
      <c r="H21" s="1"/>
      <c r="I21"/>
      <c r="J21"/>
      <c r="K21" s="16" t="s">
        <v>89</v>
      </c>
    </row>
    <row r="22" spans="1:12" x14ac:dyDescent="0.25">
      <c r="A22" s="6"/>
      <c r="H22" s="1"/>
      <c r="I22"/>
      <c r="J22"/>
      <c r="K22" t="s">
        <v>99</v>
      </c>
    </row>
    <row r="23" spans="1:12" x14ac:dyDescent="0.25">
      <c r="I23"/>
      <c r="J23"/>
    </row>
    <row r="24" spans="1:12" x14ac:dyDescent="0.25">
      <c r="I24"/>
      <c r="J24"/>
    </row>
    <row r="25" spans="1:12" x14ac:dyDescent="0.25">
      <c r="F25" s="1"/>
      <c r="G25" s="1"/>
      <c r="H25" s="1"/>
    </row>
    <row r="27" spans="1:12" x14ac:dyDescent="0.25">
      <c r="D27" s="2"/>
      <c r="F27" s="1"/>
      <c r="G27" s="1"/>
      <c r="H27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Fall</vt:lpstr>
      <vt:lpstr>Spring</vt:lpstr>
      <vt:lpstr>Spring!Print_Area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Lair</dc:creator>
  <cp:lastModifiedBy>Mary Dowski</cp:lastModifiedBy>
  <cp:lastPrinted>2019-01-07T03:43:29Z</cp:lastPrinted>
  <dcterms:created xsi:type="dcterms:W3CDTF">2014-08-21T20:29:03Z</dcterms:created>
  <dcterms:modified xsi:type="dcterms:W3CDTF">2019-08-29T18:45:14Z</dcterms:modified>
</cp:coreProperties>
</file>